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6FC8EE08-EE40-4823-8560-A55FE45896E2}" xr6:coauthVersionLast="47" xr6:coauthVersionMax="47" xr10:uidLastSave="{00000000-0000-0000-0000-000000000000}"/>
  <bookViews>
    <workbookView xWindow="-120" yWindow="-120" windowWidth="29040" windowHeight="15720" xr2:uid="{D928C06B-459C-4B15-AB9B-4FB291702E71}"/>
  </bookViews>
  <sheets>
    <sheet name="Sheet1" sheetId="1" r:id="rId1"/>
  </sheets>
  <definedNames>
    <definedName name="_xlnm.Print_Area" localSheetId="0">Sheet1!$A$1:$N$49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7" i="1"/>
  <c r="N46" i="1"/>
  <c r="N45" i="1"/>
  <c r="N41" i="1"/>
  <c r="N40" i="1"/>
  <c r="N39" i="1"/>
  <c r="N38" i="1"/>
  <c r="N37" i="1"/>
  <c r="N33" i="1"/>
  <c r="N32" i="1"/>
  <c r="N31" i="1"/>
  <c r="N30" i="1"/>
  <c r="N29" i="1"/>
  <c r="N25" i="1"/>
  <c r="N24" i="1"/>
  <c r="N23" i="1"/>
  <c r="N22" i="1"/>
  <c r="N21" i="1"/>
  <c r="N17" i="1"/>
  <c r="N16" i="1"/>
  <c r="N15" i="1"/>
  <c r="N14" i="1"/>
  <c r="N13" i="1"/>
  <c r="N6" i="1"/>
  <c r="N7" i="1"/>
  <c r="N8" i="1"/>
  <c r="N9" i="1"/>
  <c r="N5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<sst xmlns="http://schemas.openxmlformats.org/spreadsheetml/2006/main" count="102" uniqueCount="32">
  <si>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</si>
  <si>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</si>
  <si>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</si>
  <si>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</si>
  <si>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</si>
  <si>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</si>
  <si>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</si>
  <si>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</si>
  <si>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</si>
  <si>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</si>
  <si>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</si>
  <si>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</si>
  <si>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</si>
  <si>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</si>
  <si>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</si>
  <si>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</si>
  <si>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</si>
  <si>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</si>
  <si>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</si>
  <si>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</si>
  <si>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</si>
  <si>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</si>
  <si>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</si>
  <si>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</si>
  <si>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</si>
  <si>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</si>
  <si>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</si>
  <si>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</si>
  <si>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</si>
  <si>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합 계</t>
    <phoneticPr fontId="2" type="noConversion"/>
  </si>
  <si>
    <t>연도</t>
    <phoneticPr fontId="2" type="noConversion"/>
  </si>
  <si>
    <t>26년 1월 엽근채류 품목별 수입량 동향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</si>
</sst>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41" fontId="3" fillId="0" borderId="1" xfId="1" applyFont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41" fontId="4" fillId="0" borderId="1" xfId="1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S49"/>
  <sheetViews>
    <sheetView tabSelected="1" workbookViewId="0">
      <selection activeCell="P2" sqref="P2"/>
    </sheetView>
  </sheetViews>
  <sheetFormatPr defaultRowHeight="16.5" x14ac:dyDescent="0.3"/>
  <cols>
    <col min="4" max="4" width="9.25" bestFit="1" customWidth="1"/>
    <col min="7" max="7" width="9.25" bestFit="1" customWidth="1"/>
    <col min="14" max="14" width="10.5" bestFit="1" customWidth="1"/>
  </cols>
  <sheetData>
    <row r="1" spans="1:19" ht="21.75" customHeight="1" x14ac:dyDescent="0.3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9" x14ac:dyDescent="0.3">
      <c r="M2" s="9" t="s">
        <v>21</v>
      </c>
      <c r="N2" s="9"/>
    </row>
    <row r="3" spans="1:19" ht="14.25" customHeight="1" x14ac:dyDescent="0.3">
      <c r="A3" s="10" t="s">
        <v>13</v>
      </c>
      <c r="D3" t="s">
        <v>12</v>
      </c>
    </row>
    <row r="4" spans="1:19" ht="14.25" customHeight="1" x14ac:dyDescent="0.3">
      <c r="A4" s="3" t="s">
        <v>30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0</v>
      </c>
      <c r="M4" s="3" t="s">
        <v>1</v>
      </c>
      <c r="N4" s="11" t="s">
        <v>29</v>
      </c>
    </row>
    <row r="5" spans="1:19" ht="14.25" customHeight="1" x14ac:dyDescent="0.3">
      <c r="A5" s="1">
        <v>2022</v>
      </c>
      <c r="B5" s="2">
        <v>20016.3</v>
      </c>
      <c r="C5" s="2">
        <v>15842.4</v>
      </c>
      <c r="D5" s="2">
        <v>20197.8</v>
      </c>
      <c r="E5" s="2">
        <v>17785.599999999999</v>
      </c>
      <c r="F5" s="2">
        <v>24844.7</v>
      </c>
      <c r="G5" s="2">
        <v>21830.799999999999</v>
      </c>
      <c r="H5" s="2">
        <v>21132.6</v>
      </c>
      <c r="I5" s="2">
        <v>22769</v>
      </c>
      <c r="J5" s="2">
        <v>23582.2</v>
      </c>
      <c r="K5" s="2">
        <v>26245.599999999999</v>
      </c>
      <c r="L5" s="2">
        <v>26106.400000000001</v>
      </c>
      <c r="M5" s="2">
        <v>23081.200000000001</v>
      </c>
      <c r="N5" s="12">
        <f>SUM(B5:M5)</f>
        <v>263434.60000000003</v>
      </c>
    </row>
    <row r="6" spans="1:19" ht="14.25" customHeight="1" x14ac:dyDescent="0.3">
      <c r="A6" s="1">
        <v>2023</v>
      </c>
      <c r="B6" s="2">
        <v>23844.6</v>
      </c>
      <c r="C6" s="2">
        <v>23363.1</v>
      </c>
      <c r="D6" s="2">
        <v>25187.599999999999</v>
      </c>
      <c r="E6" s="2">
        <v>21972.1</v>
      </c>
      <c r="F6" s="2">
        <v>24763.1</v>
      </c>
      <c r="G6" s="2">
        <v>23438.5</v>
      </c>
      <c r="H6" s="2">
        <v>20908.5</v>
      </c>
      <c r="I6" s="2">
        <v>23688.2</v>
      </c>
      <c r="J6" s="2">
        <v>25329.3</v>
      </c>
      <c r="K6" s="2">
        <v>24320</v>
      </c>
      <c r="L6" s="2">
        <v>26370</v>
      </c>
      <c r="M6" s="2">
        <v>23360</v>
      </c>
      <c r="N6" s="12">
        <f t="shared" ref="N6:N9" si="0">SUM(B6:M6)</f>
        <v>286545</v>
      </c>
    </row>
    <row r="7" spans="1:19" ht="14.25" customHeight="1" x14ac:dyDescent="0.3">
      <c r="A7" s="1">
        <v>2024</v>
      </c>
      <c r="B7" s="2">
        <v>27157</v>
      </c>
      <c r="C7" s="2">
        <v>27157</v>
      </c>
      <c r="D7" s="2">
        <v>25409</v>
      </c>
      <c r="E7" s="2">
        <v>26583</v>
      </c>
      <c r="F7" s="2">
        <v>25461</v>
      </c>
      <c r="G7" s="2">
        <v>22583</v>
      </c>
      <c r="H7" s="2">
        <v>25192</v>
      </c>
      <c r="I7" s="2">
        <v>23297</v>
      </c>
      <c r="J7" s="2">
        <v>25431</v>
      </c>
      <c r="K7" s="2">
        <v>32210</v>
      </c>
      <c r="L7" s="2">
        <v>28289</v>
      </c>
      <c r="M7" s="2">
        <v>29014</v>
      </c>
      <c r="N7" s="12">
        <f t="shared" si="0"/>
        <v>317783</v>
      </c>
    </row>
    <row r="8" spans="1:19" ht="14.25" customHeight="1" x14ac:dyDescent="0.3">
      <c r="A8" s="1">
        <v>2025</v>
      </c>
      <c r="B8" s="2">
        <v>26449</v>
      </c>
      <c r="C8" s="2">
        <v>25803.7</v>
      </c>
      <c r="D8" s="7">
        <v>28717.9</v>
      </c>
      <c r="E8" s="2">
        <v>29865</v>
      </c>
      <c r="F8" s="2">
        <v>26947</v>
      </c>
      <c r="G8" s="2">
        <v>25364.2</v>
      </c>
      <c r="H8" s="2">
        <v>26160.799999999999</v>
      </c>
      <c r="I8" s="2">
        <v>27004</v>
      </c>
      <c r="J8" s="2">
        <v>32788</v>
      </c>
      <c r="K8" s="2">
        <v>26596.5</v>
      </c>
      <c r="L8" s="2">
        <v>29492.799999999999</v>
      </c>
      <c r="M8" s="2">
        <v>31031</v>
      </c>
      <c r="N8" s="12">
        <f t="shared" si="0"/>
        <v>336219.89999999997</v>
      </c>
    </row>
    <row r="9" spans="1:19" ht="14.25" customHeight="1" x14ac:dyDescent="0.3">
      <c r="A9" s="1">
        <v>2026</v>
      </c>
      <c r="B9" s="2">
        <v>26589</v>
      </c>
      <c r="C9" s="2"/>
      <c r="D9" s="7"/>
      <c r="E9" s="2"/>
      <c r="F9" s="2"/>
      <c r="G9" s="2"/>
      <c r="H9" s="2"/>
      <c r="I9" s="2"/>
      <c r="J9" s="2"/>
      <c r="K9" s="2"/>
      <c r="L9" s="2"/>
      <c r="M9" s="2"/>
      <c r="N9" s="12">
        <f t="shared" si="0"/>
        <v>26589</v>
      </c>
    </row>
    <row r="10" spans="1:19" ht="11.25" customHeight="1" x14ac:dyDescent="0.3"/>
    <row r="11" spans="1:19" ht="14.25" customHeight="1" x14ac:dyDescent="0.3">
      <c r="A11" s="10" t="s">
        <v>14</v>
      </c>
      <c r="P11" t="s">
        <v>24</v>
      </c>
    </row>
    <row r="12" spans="1:19" ht="14.25" customHeight="1" x14ac:dyDescent="0.3">
      <c r="A12" s="3" t="s">
        <v>30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0</v>
      </c>
      <c r="M12" s="3" t="s">
        <v>1</v>
      </c>
      <c r="N12" s="11" t="s">
        <v>29</v>
      </c>
      <c r="P12" s="3" t="s">
        <v>25</v>
      </c>
      <c r="Q12" s="3" t="s">
        <v>26</v>
      </c>
      <c r="R12" s="3" t="s">
        <v>27</v>
      </c>
      <c r="S12" s="3" t="s">
        <v>28</v>
      </c>
    </row>
    <row r="13" spans="1:19" ht="14.25" customHeight="1" x14ac:dyDescent="0.3">
      <c r="A13" s="1">
        <v>2022</v>
      </c>
      <c r="B13" s="2">
        <v>44480.666666666664</v>
      </c>
      <c r="C13" s="2">
        <v>35205.333333333328</v>
      </c>
      <c r="D13" s="2">
        <v>44884</v>
      </c>
      <c r="E13" s="2">
        <v>39523.555555555555</v>
      </c>
      <c r="F13" s="2">
        <v>55210</v>
      </c>
      <c r="G13" s="2">
        <v>48513</v>
      </c>
      <c r="H13" s="2">
        <v>52832</v>
      </c>
      <c r="I13" s="2">
        <v>56923</v>
      </c>
      <c r="J13" s="2">
        <v>58956</v>
      </c>
      <c r="K13" s="2">
        <v>65614</v>
      </c>
      <c r="L13" s="2">
        <v>50205</v>
      </c>
      <c r="M13" s="2">
        <v>44387</v>
      </c>
      <c r="N13" s="12">
        <f>SUM(B13:M13)</f>
        <v>596733.5555555555</v>
      </c>
      <c r="P13" s="4">
        <v>0.45</v>
      </c>
      <c r="Q13" s="4">
        <v>0.45</v>
      </c>
      <c r="R13" s="4">
        <v>0.4</v>
      </c>
      <c r="S13" s="4">
        <v>0.52</v>
      </c>
    </row>
    <row r="14" spans="1:19" ht="14.25" customHeight="1" x14ac:dyDescent="0.3">
      <c r="A14" s="1">
        <v>2023</v>
      </c>
      <c r="B14" s="2">
        <f>B6/$P$13</f>
        <v>52987.999999999993</v>
      </c>
      <c r="C14" s="2">
        <f t="shared" ref="C14:E14" si="1">C6/$P$13</f>
        <v>51917.999999999993</v>
      </c>
      <c r="D14" s="2">
        <f t="shared" si="1"/>
        <v>55972.444444444438</v>
      </c>
      <c r="E14" s="2">
        <f t="shared" si="1"/>
        <v>48826.888888888883</v>
      </c>
      <c r="F14" s="2">
        <f t="shared" ref="F14:G14" si="2">F6/$Q$13</f>
        <v>55029.111111111109</v>
      </c>
      <c r="G14" s="2">
        <f t="shared" si="2"/>
        <v>52085.555555555555</v>
      </c>
      <c r="H14" s="2">
        <f>H6/$R$13</f>
        <v>52271.25</v>
      </c>
      <c r="I14" s="2">
        <f t="shared" ref="I14:K14" si="3">I6/$R$13</f>
        <v>59220.5</v>
      </c>
      <c r="J14" s="2">
        <f t="shared" si="3"/>
        <v>63323.249999999993</v>
      </c>
      <c r="K14" s="2">
        <f t="shared" si="3"/>
        <v>60800</v>
      </c>
      <c r="L14" s="2">
        <f t="shared" ref="L14:M14" si="4">L6/$S$13</f>
        <v>50711.538461538461</v>
      </c>
      <c r="M14" s="2">
        <f t="shared" si="4"/>
        <v>44923.076923076922</v>
      </c>
      <c r="N14" s="12">
        <f t="shared" ref="N14:N17" si="5">SUM(B14:M14)</f>
        <v>648069.61538461538</v>
      </c>
    </row>
    <row r="15" spans="1:19" ht="14.25" customHeight="1" x14ac:dyDescent="0.3">
      <c r="A15" s="1">
        <v>2024</v>
      </c>
      <c r="B15" s="2">
        <f t="shared" ref="B15:E15" si="6">B7/$P$13</f>
        <v>60348.888888888891</v>
      </c>
      <c r="C15" s="2">
        <f t="shared" si="6"/>
        <v>60348.888888888891</v>
      </c>
      <c r="D15" s="2">
        <f t="shared" si="6"/>
        <v>56464.444444444445</v>
      </c>
      <c r="E15" s="2">
        <f t="shared" si="6"/>
        <v>59073.333333333328</v>
      </c>
      <c r="F15" s="2">
        <f t="shared" ref="F15:G15" si="7">F7/$Q$13</f>
        <v>56580</v>
      </c>
      <c r="G15" s="2">
        <f t="shared" si="7"/>
        <v>50184.444444444445</v>
      </c>
      <c r="H15" s="2">
        <f>H7/$R$13</f>
        <v>62980</v>
      </c>
      <c r="I15" s="2">
        <f t="shared" ref="I15:K15" si="8">I7/$R$13</f>
        <v>58242.5</v>
      </c>
      <c r="J15" s="2">
        <f t="shared" si="8"/>
        <v>63577.5</v>
      </c>
      <c r="K15" s="2">
        <f t="shared" si="8"/>
        <v>80525</v>
      </c>
      <c r="L15" s="2">
        <f t="shared" ref="L15:M15" si="9">L7/$S$13</f>
        <v>54401.923076923078</v>
      </c>
      <c r="M15" s="2">
        <f t="shared" si="9"/>
        <v>55796.153846153844</v>
      </c>
      <c r="N15" s="12">
        <f t="shared" si="5"/>
        <v>718523.07692307699</v>
      </c>
    </row>
    <row r="16" spans="1:19" ht="14.25" customHeight="1" x14ac:dyDescent="0.3">
      <c r="A16" s="1">
        <v>2025</v>
      </c>
      <c r="B16" s="2">
        <f t="shared" ref="B16:E17" si="10">B8/$P$13</f>
        <v>58775.555555555555</v>
      </c>
      <c r="C16" s="2">
        <f t="shared" si="10"/>
        <v>57341.555555555555</v>
      </c>
      <c r="D16" s="2">
        <f t="shared" si="10"/>
        <v>63817.555555555555</v>
      </c>
      <c r="E16" s="2">
        <f t="shared" si="10"/>
        <v>66366.666666666672</v>
      </c>
      <c r="F16" s="2">
        <f t="shared" ref="F16:G16" si="11">F8/$Q$13</f>
        <v>59882.222222222219</v>
      </c>
      <c r="G16" s="2">
        <f t="shared" si="11"/>
        <v>56364.888888888891</v>
      </c>
      <c r="H16" s="2">
        <f>H8/$R$13</f>
        <v>65401.999999999993</v>
      </c>
      <c r="I16" s="2">
        <f t="shared" ref="I16:K16" si="12">I8/$R$13</f>
        <v>67510</v>
      </c>
      <c r="J16" s="2">
        <f t="shared" si="12"/>
        <v>81970</v>
      </c>
      <c r="K16" s="2">
        <f t="shared" si="12"/>
        <v>66491.25</v>
      </c>
      <c r="L16" s="2">
        <f t="shared" ref="L16:M16" si="13">L8/$S$13</f>
        <v>56716.923076923071</v>
      </c>
      <c r="M16" s="2">
        <f t="shared" si="13"/>
        <v>59675</v>
      </c>
      <c r="N16" s="12">
        <f t="shared" si="5"/>
        <v>760313.6175213675</v>
      </c>
    </row>
    <row r="17" spans="1:14" ht="14.25" customHeight="1" x14ac:dyDescent="0.3">
      <c r="A17" s="1">
        <v>2026</v>
      </c>
      <c r="B17" s="2">
        <f t="shared" si="10"/>
        <v>59086.666666666664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2">
        <f t="shared" si="5"/>
        <v>59086.666666666664</v>
      </c>
    </row>
    <row r="18" spans="1:14" ht="11.25" customHeight="1" x14ac:dyDescent="0.3"/>
    <row r="19" spans="1:14" ht="14.25" customHeight="1" x14ac:dyDescent="0.3">
      <c r="A19" s="10" t="s">
        <v>22</v>
      </c>
      <c r="D19" t="s">
        <v>23</v>
      </c>
    </row>
    <row r="20" spans="1:14" ht="14.25" customHeight="1" x14ac:dyDescent="0.3">
      <c r="A20" s="3" t="s">
        <v>30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0</v>
      </c>
      <c r="M20" s="3" t="s">
        <v>1</v>
      </c>
      <c r="N20" s="11" t="s">
        <v>29</v>
      </c>
    </row>
    <row r="21" spans="1:14" ht="14.25" customHeight="1" x14ac:dyDescent="0.3">
      <c r="A21" s="1">
        <v>2022</v>
      </c>
      <c r="B21" s="2">
        <v>0.2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74</v>
      </c>
      <c r="I21" s="2">
        <v>781.7</v>
      </c>
      <c r="J21" s="2">
        <v>1081.8</v>
      </c>
      <c r="K21" s="2">
        <v>92.4</v>
      </c>
      <c r="L21" s="2">
        <v>0</v>
      </c>
      <c r="M21" s="2">
        <v>0</v>
      </c>
      <c r="N21" s="12">
        <f>SUM(B21:M21)</f>
        <v>2030.1000000000001</v>
      </c>
    </row>
    <row r="22" spans="1:14" ht="14.25" customHeight="1" x14ac:dyDescent="0.3">
      <c r="A22" s="1">
        <v>2023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16.3</v>
      </c>
      <c r="H22" s="2">
        <v>0</v>
      </c>
      <c r="I22" s="2">
        <v>73.900000000000006</v>
      </c>
      <c r="J22" s="2">
        <v>73.900000000000006</v>
      </c>
      <c r="K22" s="2">
        <v>0</v>
      </c>
      <c r="L22" s="2">
        <v>0</v>
      </c>
      <c r="M22" s="2">
        <v>0</v>
      </c>
      <c r="N22" s="12">
        <f t="shared" ref="N22:N25" si="14">SUM(B22:M22)</f>
        <v>164.10000000000002</v>
      </c>
    </row>
    <row r="23" spans="1:14" ht="14.25" customHeight="1" x14ac:dyDescent="0.3">
      <c r="A23" s="1">
        <v>2024</v>
      </c>
      <c r="B23" s="2">
        <v>702</v>
      </c>
      <c r="C23" s="2">
        <v>0</v>
      </c>
      <c r="D23" s="2">
        <v>0</v>
      </c>
      <c r="E23" s="5">
        <v>37</v>
      </c>
      <c r="F23" s="6">
        <v>18.2</v>
      </c>
      <c r="G23" s="2">
        <v>0</v>
      </c>
      <c r="H23" s="5">
        <v>193</v>
      </c>
      <c r="I23" s="5">
        <v>262</v>
      </c>
      <c r="J23" s="5">
        <v>657</v>
      </c>
      <c r="K23" s="2">
        <v>1871</v>
      </c>
      <c r="L23" s="5">
        <v>642</v>
      </c>
      <c r="M23" s="5">
        <v>457</v>
      </c>
      <c r="N23" s="12">
        <f t="shared" si="14"/>
        <v>4839.2</v>
      </c>
    </row>
    <row r="24" spans="1:14" ht="14.25" customHeight="1" x14ac:dyDescent="0.3">
      <c r="A24" s="1">
        <v>2025</v>
      </c>
      <c r="B24" s="2">
        <v>782</v>
      </c>
      <c r="C24" s="7">
        <v>1725.6</v>
      </c>
      <c r="D24" s="2">
        <v>2875.6</v>
      </c>
      <c r="E24" s="2">
        <v>2520</v>
      </c>
      <c r="F24" s="5">
        <v>715</v>
      </c>
      <c r="G24" s="2">
        <v>164.7</v>
      </c>
      <c r="H24" s="5">
        <v>915</v>
      </c>
      <c r="I24" s="2">
        <v>2267</v>
      </c>
      <c r="J24" s="2">
        <v>4830</v>
      </c>
      <c r="K24" s="2">
        <v>2327.6999999999998</v>
      </c>
      <c r="L24" s="2">
        <v>690.4</v>
      </c>
      <c r="M24" s="2">
        <v>491.2</v>
      </c>
      <c r="N24" s="12">
        <f t="shared" si="14"/>
        <v>20304.200000000004</v>
      </c>
    </row>
    <row r="25" spans="1:14" ht="14.25" customHeight="1" x14ac:dyDescent="0.3">
      <c r="A25" s="1">
        <v>2026</v>
      </c>
      <c r="B25" s="2">
        <v>524.29999999999995</v>
      </c>
      <c r="C25" s="7"/>
      <c r="D25" s="2"/>
      <c r="E25" s="2"/>
      <c r="F25" s="5"/>
      <c r="G25" s="2"/>
      <c r="H25" s="5"/>
      <c r="I25" s="2"/>
      <c r="J25" s="2"/>
      <c r="K25" s="2"/>
      <c r="L25" s="2"/>
      <c r="M25" s="2"/>
      <c r="N25" s="12">
        <f t="shared" si="14"/>
        <v>524.29999999999995</v>
      </c>
    </row>
    <row r="26" spans="1:14" ht="11.25" customHeight="1" x14ac:dyDescent="0.3"/>
    <row r="27" spans="1:14" ht="14.25" customHeight="1" x14ac:dyDescent="0.3">
      <c r="A27" s="10" t="s">
        <v>15</v>
      </c>
      <c r="D27" t="s">
        <v>16</v>
      </c>
    </row>
    <row r="28" spans="1:14" ht="14.25" customHeight="1" x14ac:dyDescent="0.3">
      <c r="A28" s="3" t="s">
        <v>30</v>
      </c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3" t="s">
        <v>8</v>
      </c>
      <c r="I28" s="3" t="s">
        <v>9</v>
      </c>
      <c r="J28" s="3" t="s">
        <v>10</v>
      </c>
      <c r="K28" s="3" t="s">
        <v>11</v>
      </c>
      <c r="L28" s="3" t="s">
        <v>0</v>
      </c>
      <c r="M28" s="3" t="s">
        <v>1</v>
      </c>
      <c r="N28" s="11" t="s">
        <v>29</v>
      </c>
    </row>
    <row r="29" spans="1:14" ht="14.25" customHeight="1" x14ac:dyDescent="0.3">
      <c r="A29" s="1">
        <v>2022</v>
      </c>
      <c r="B29" s="2">
        <v>830</v>
      </c>
      <c r="C29" s="2">
        <v>102</v>
      </c>
      <c r="D29" s="2">
        <v>51</v>
      </c>
      <c r="E29" s="2">
        <v>323.89999999999998</v>
      </c>
      <c r="F29" s="2">
        <v>87</v>
      </c>
      <c r="G29" s="2">
        <v>0</v>
      </c>
      <c r="H29" s="2">
        <v>0</v>
      </c>
      <c r="I29" s="2">
        <v>56.9</v>
      </c>
      <c r="J29" s="2">
        <v>96</v>
      </c>
      <c r="K29" s="2">
        <v>592</v>
      </c>
      <c r="L29" s="2">
        <v>152.4</v>
      </c>
      <c r="M29" s="2">
        <v>170</v>
      </c>
      <c r="N29" s="12">
        <f>SUM(B29:M29)</f>
        <v>2461.2000000000003</v>
      </c>
    </row>
    <row r="30" spans="1:14" ht="14.25" customHeight="1" x14ac:dyDescent="0.3">
      <c r="A30" s="1">
        <v>2023</v>
      </c>
      <c r="B30" s="2">
        <v>398</v>
      </c>
      <c r="C30" s="2">
        <v>219.4</v>
      </c>
      <c r="D30" s="2">
        <v>160</v>
      </c>
      <c r="E30" s="2">
        <v>116</v>
      </c>
      <c r="F30" s="2">
        <v>34.4</v>
      </c>
      <c r="G30" s="2">
        <v>96</v>
      </c>
      <c r="H30" s="2">
        <v>0</v>
      </c>
      <c r="I30" s="2">
        <v>48</v>
      </c>
      <c r="J30" s="2">
        <v>24</v>
      </c>
      <c r="K30" s="2">
        <v>24</v>
      </c>
      <c r="L30" s="2">
        <v>82</v>
      </c>
      <c r="M30" s="2">
        <v>72</v>
      </c>
      <c r="N30" s="12">
        <f t="shared" ref="N30:N33" si="15">SUM(B30:M30)</f>
        <v>1273.8</v>
      </c>
    </row>
    <row r="31" spans="1:14" ht="14.25" customHeight="1" x14ac:dyDescent="0.3">
      <c r="A31" s="1">
        <v>2024</v>
      </c>
      <c r="B31" s="2">
        <v>702</v>
      </c>
      <c r="C31" s="2">
        <v>1095</v>
      </c>
      <c r="D31" s="2">
        <v>0</v>
      </c>
      <c r="E31" s="2">
        <v>850</v>
      </c>
      <c r="F31" s="2">
        <v>961</v>
      </c>
      <c r="G31" s="2">
        <v>600</v>
      </c>
      <c r="H31" s="2">
        <v>1034</v>
      </c>
      <c r="I31" s="2">
        <v>305</v>
      </c>
      <c r="J31" s="2">
        <v>255</v>
      </c>
      <c r="K31" s="2">
        <v>1842</v>
      </c>
      <c r="L31" s="2">
        <v>1983</v>
      </c>
      <c r="M31" s="2">
        <v>4297</v>
      </c>
      <c r="N31" s="12">
        <f t="shared" si="15"/>
        <v>13924</v>
      </c>
    </row>
    <row r="32" spans="1:14" ht="14.25" customHeight="1" x14ac:dyDescent="0.3">
      <c r="A32" s="1">
        <v>2025</v>
      </c>
      <c r="B32" s="2">
        <v>2535</v>
      </c>
      <c r="C32" s="7">
        <v>2732.8</v>
      </c>
      <c r="D32" s="8">
        <v>3126</v>
      </c>
      <c r="E32" s="2">
        <v>4900.6000000000004</v>
      </c>
      <c r="F32" s="2">
        <v>1121</v>
      </c>
      <c r="G32" s="2">
        <v>658.8</v>
      </c>
      <c r="H32" s="2">
        <v>486.1</v>
      </c>
      <c r="I32" s="2">
        <v>551.5</v>
      </c>
      <c r="J32" s="2">
        <v>499</v>
      </c>
      <c r="K32" s="2">
        <v>374.2</v>
      </c>
      <c r="L32" s="2">
        <v>278.89999999999998</v>
      </c>
      <c r="M32" s="2">
        <v>259.8</v>
      </c>
      <c r="N32" s="12">
        <f t="shared" si="15"/>
        <v>17523.7</v>
      </c>
    </row>
    <row r="33" spans="1:14" ht="14.25" customHeight="1" x14ac:dyDescent="0.3">
      <c r="A33" s="1">
        <v>2026</v>
      </c>
      <c r="B33" s="2">
        <v>96.4</v>
      </c>
      <c r="C33" s="7"/>
      <c r="D33" s="8"/>
      <c r="E33" s="2"/>
      <c r="F33" s="2"/>
      <c r="G33" s="2"/>
      <c r="H33" s="2"/>
      <c r="I33" s="2"/>
      <c r="J33" s="2"/>
      <c r="K33" s="2"/>
      <c r="L33" s="2"/>
      <c r="M33" s="2"/>
      <c r="N33" s="12">
        <f t="shared" si="15"/>
        <v>96.4</v>
      </c>
    </row>
    <row r="34" spans="1:14" ht="11.25" customHeight="1" x14ac:dyDescent="0.3"/>
    <row r="35" spans="1:14" ht="14.25" customHeight="1" x14ac:dyDescent="0.3">
      <c r="A35" s="10" t="s">
        <v>17</v>
      </c>
      <c r="D35" t="s">
        <v>18</v>
      </c>
    </row>
    <row r="36" spans="1:14" ht="14.25" customHeight="1" x14ac:dyDescent="0.3">
      <c r="A36" s="3" t="s">
        <v>30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0</v>
      </c>
      <c r="M36" s="3" t="s">
        <v>1</v>
      </c>
      <c r="N36" s="11" t="s">
        <v>29</v>
      </c>
    </row>
    <row r="37" spans="1:14" ht="14.25" customHeight="1" x14ac:dyDescent="0.3">
      <c r="A37" s="1">
        <v>2022</v>
      </c>
      <c r="B37" s="2">
        <v>30</v>
      </c>
      <c r="C37" s="2">
        <v>110.5</v>
      </c>
      <c r="D37" s="2">
        <v>177.8</v>
      </c>
      <c r="E37" s="2">
        <v>391.2</v>
      </c>
      <c r="F37" s="2">
        <v>357.7</v>
      </c>
      <c r="G37" s="2">
        <v>357.9</v>
      </c>
      <c r="H37" s="2">
        <v>354.3</v>
      </c>
      <c r="I37" s="2">
        <v>629.79999999999995</v>
      </c>
      <c r="J37" s="2">
        <v>534.29999999999995</v>
      </c>
      <c r="K37" s="2">
        <v>672.5</v>
      </c>
      <c r="L37" s="2">
        <v>418.2</v>
      </c>
      <c r="M37" s="2">
        <v>299.39999999999998</v>
      </c>
      <c r="N37" s="12">
        <f>SUM(B37:M37)</f>
        <v>4333.5999999999995</v>
      </c>
    </row>
    <row r="38" spans="1:14" ht="14.25" customHeight="1" x14ac:dyDescent="0.3">
      <c r="A38" s="1">
        <v>2023</v>
      </c>
      <c r="B38" s="2">
        <v>304</v>
      </c>
      <c r="C38" s="2">
        <v>377.5</v>
      </c>
      <c r="D38" s="2">
        <v>243</v>
      </c>
      <c r="E38" s="2">
        <v>437.2</v>
      </c>
      <c r="F38" s="2">
        <v>587.29999999999995</v>
      </c>
      <c r="G38" s="2">
        <v>687.6</v>
      </c>
      <c r="H38" s="2">
        <v>467.5</v>
      </c>
      <c r="I38" s="2">
        <v>696.2</v>
      </c>
      <c r="J38" s="2">
        <v>692</v>
      </c>
      <c r="K38" s="2">
        <v>1144</v>
      </c>
      <c r="L38" s="2">
        <v>845</v>
      </c>
      <c r="M38" s="2">
        <v>261</v>
      </c>
      <c r="N38" s="12">
        <f t="shared" ref="N38:N41" si="16">SUM(B38:M38)</f>
        <v>6742.3</v>
      </c>
    </row>
    <row r="39" spans="1:14" ht="14.25" customHeight="1" x14ac:dyDescent="0.3">
      <c r="A39" s="1">
        <v>2024</v>
      </c>
      <c r="B39" s="2">
        <v>420</v>
      </c>
      <c r="C39" s="2">
        <v>413</v>
      </c>
      <c r="D39" s="2">
        <v>657</v>
      </c>
      <c r="E39" s="2">
        <v>5552</v>
      </c>
      <c r="F39" s="2">
        <v>6313</v>
      </c>
      <c r="G39" s="2">
        <v>2605</v>
      </c>
      <c r="H39" s="2">
        <v>596</v>
      </c>
      <c r="I39" s="2">
        <v>738</v>
      </c>
      <c r="J39" s="2">
        <v>717</v>
      </c>
      <c r="K39" s="2">
        <v>1145</v>
      </c>
      <c r="L39" s="2">
        <v>2261</v>
      </c>
      <c r="M39" s="2">
        <v>2110</v>
      </c>
      <c r="N39" s="12">
        <f t="shared" si="16"/>
        <v>23527</v>
      </c>
    </row>
    <row r="40" spans="1:14" ht="14.25" customHeight="1" x14ac:dyDescent="0.3">
      <c r="A40" s="1">
        <v>2025</v>
      </c>
      <c r="B40" s="2">
        <v>3573</v>
      </c>
      <c r="C40" s="2">
        <v>5839</v>
      </c>
      <c r="D40" s="2">
        <v>10577.2</v>
      </c>
      <c r="E40" s="2">
        <v>7435.7</v>
      </c>
      <c r="F40" s="2">
        <v>4572</v>
      </c>
      <c r="G40" s="2">
        <v>1426.5</v>
      </c>
      <c r="H40" s="2">
        <v>2124.6999999999998</v>
      </c>
      <c r="I40" s="2">
        <v>2418.4</v>
      </c>
      <c r="J40" s="2">
        <v>2700</v>
      </c>
      <c r="K40" s="2">
        <v>1158.8</v>
      </c>
      <c r="L40" s="2">
        <v>922.6</v>
      </c>
      <c r="M40" s="2">
        <v>1277</v>
      </c>
      <c r="N40" s="12">
        <f t="shared" si="16"/>
        <v>44024.9</v>
      </c>
    </row>
    <row r="41" spans="1:14" ht="14.25" customHeight="1" x14ac:dyDescent="0.3">
      <c r="A41" s="1">
        <v>2026</v>
      </c>
      <c r="B41" s="2">
        <v>589.5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2">
        <f t="shared" si="16"/>
        <v>589.5</v>
      </c>
    </row>
    <row r="42" spans="1:14" ht="11.25" customHeight="1" x14ac:dyDescent="0.3"/>
    <row r="43" spans="1:14" ht="14.25" customHeight="1" x14ac:dyDescent="0.3">
      <c r="A43" s="10" t="s">
        <v>19</v>
      </c>
      <c r="D43" t="s">
        <v>20</v>
      </c>
    </row>
    <row r="44" spans="1:14" ht="14.25" customHeight="1" x14ac:dyDescent="0.3">
      <c r="A44" s="3" t="s">
        <v>30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 t="s">
        <v>7</v>
      </c>
      <c r="H44" s="3" t="s">
        <v>8</v>
      </c>
      <c r="I44" s="3" t="s">
        <v>9</v>
      </c>
      <c r="J44" s="3" t="s">
        <v>10</v>
      </c>
      <c r="K44" s="3" t="s">
        <v>11</v>
      </c>
      <c r="L44" s="3" t="s">
        <v>0</v>
      </c>
      <c r="M44" s="3" t="s">
        <v>1</v>
      </c>
      <c r="N44" s="11" t="s">
        <v>29</v>
      </c>
    </row>
    <row r="45" spans="1:14" ht="14.25" customHeight="1" x14ac:dyDescent="0.3">
      <c r="A45" s="1">
        <v>2022</v>
      </c>
      <c r="B45" s="2">
        <v>4402.5</v>
      </c>
      <c r="C45" s="2">
        <v>5573</v>
      </c>
      <c r="D45" s="2">
        <v>8673.7000000000007</v>
      </c>
      <c r="E45" s="2">
        <v>8141.4</v>
      </c>
      <c r="F45" s="2">
        <v>7064.5</v>
      </c>
      <c r="G45" s="2">
        <v>8812.5</v>
      </c>
      <c r="H45" s="2">
        <v>8389.5</v>
      </c>
      <c r="I45" s="2">
        <v>7106</v>
      </c>
      <c r="J45" s="2">
        <v>11543</v>
      </c>
      <c r="K45" s="2">
        <v>9396.7000000000007</v>
      </c>
      <c r="L45" s="2">
        <v>6080.6</v>
      </c>
      <c r="M45" s="2">
        <v>11060.2</v>
      </c>
      <c r="N45" s="12">
        <f>SUM(B45:M45)</f>
        <v>96243.6</v>
      </c>
    </row>
    <row r="46" spans="1:14" ht="14.25" customHeight="1" x14ac:dyDescent="0.3">
      <c r="A46" s="1">
        <v>2023</v>
      </c>
      <c r="B46" s="2">
        <v>6754.1</v>
      </c>
      <c r="C46" s="2">
        <v>9260</v>
      </c>
      <c r="D46" s="2">
        <v>11020.1</v>
      </c>
      <c r="E46" s="2">
        <v>8807</v>
      </c>
      <c r="F46" s="2">
        <v>6474.9</v>
      </c>
      <c r="G46" s="2">
        <v>11317.1</v>
      </c>
      <c r="H46" s="2">
        <v>7005.1</v>
      </c>
      <c r="I46" s="2">
        <v>8098.5</v>
      </c>
      <c r="J46" s="2">
        <v>12233.6</v>
      </c>
      <c r="K46" s="2">
        <v>10844</v>
      </c>
      <c r="L46" s="2">
        <v>9247</v>
      </c>
      <c r="M46" s="2">
        <v>9382</v>
      </c>
      <c r="N46" s="12">
        <f t="shared" ref="N46:N49" si="17">SUM(B46:M46)</f>
        <v>110443.4</v>
      </c>
    </row>
    <row r="47" spans="1:14" ht="14.25" customHeight="1" x14ac:dyDescent="0.3">
      <c r="A47" s="1">
        <v>2024</v>
      </c>
      <c r="B47" s="2">
        <v>7582</v>
      </c>
      <c r="C47" s="2">
        <v>5242</v>
      </c>
      <c r="D47" s="2">
        <v>12330</v>
      </c>
      <c r="E47" s="2">
        <v>11196</v>
      </c>
      <c r="F47" s="2">
        <v>6956</v>
      </c>
      <c r="G47" s="2">
        <v>12054</v>
      </c>
      <c r="H47" s="2">
        <v>8143</v>
      </c>
      <c r="I47" s="2">
        <v>9687</v>
      </c>
      <c r="J47" s="2">
        <v>12641</v>
      </c>
      <c r="K47" s="2">
        <v>9826</v>
      </c>
      <c r="L47" s="2">
        <v>10444</v>
      </c>
      <c r="M47" s="2">
        <v>11594</v>
      </c>
      <c r="N47" s="12">
        <f t="shared" si="17"/>
        <v>117695</v>
      </c>
    </row>
    <row r="48" spans="1:14" ht="14.25" customHeight="1" x14ac:dyDescent="0.3">
      <c r="A48" s="1">
        <v>2025</v>
      </c>
      <c r="B48" s="2">
        <v>9540</v>
      </c>
      <c r="C48" s="2">
        <v>7517.9</v>
      </c>
      <c r="D48" s="2">
        <v>12859.4</v>
      </c>
      <c r="E48" s="7">
        <v>11848.6</v>
      </c>
      <c r="F48" s="8">
        <v>2554</v>
      </c>
      <c r="G48" s="2">
        <v>12523.7</v>
      </c>
      <c r="H48" s="2">
        <v>7047.3</v>
      </c>
      <c r="I48" s="2">
        <v>6859.5</v>
      </c>
      <c r="J48" s="2">
        <v>12679</v>
      </c>
      <c r="K48" s="2">
        <v>10305.6</v>
      </c>
      <c r="L48" s="2">
        <v>8134.6</v>
      </c>
      <c r="M48" s="8">
        <v>11080</v>
      </c>
      <c r="N48" s="12">
        <f t="shared" si="17"/>
        <v>112949.60000000002</v>
      </c>
    </row>
    <row r="49" spans="1:14" ht="14.25" customHeight="1" x14ac:dyDescent="0.3">
      <c r="A49" s="1">
        <v>2026</v>
      </c>
      <c r="B49" s="2">
        <v>4229.8</v>
      </c>
      <c r="C49" s="2"/>
      <c r="D49" s="2"/>
      <c r="E49" s="7"/>
      <c r="F49" s="8"/>
      <c r="G49" s="2"/>
      <c r="H49" s="2"/>
      <c r="I49" s="2"/>
      <c r="J49" s="2"/>
      <c r="K49" s="2"/>
      <c r="L49" s="2"/>
      <c r="M49" s="8"/>
      <c r="N49" s="12">
        <f t="shared" si="17"/>
        <v>4229.8</v>
      </c>
    </row>
  </sheetData>
  <mergeCells count="1">
    <mergeCell ref="A1:N1"/>
  </mergeCells>
  <phoneticPr fontId="2" type="noConversion"/>
  <printOptions horizontalCentered="1"/>
  <pageMargins left="0.25" right="0.25" top="0.75" bottom="0.75" header="0.3" footer="0.3"/>
  <pageSetup paperSize="9" scale="69" orientation="landscape" verticalDpi="0" r:id="rId1"/>
  <ignoredErrors>
    <ignoredError sqref="N5 N6:N9 N13 N21:N25 N29:N33 N37:N41 N45 N46:N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2026-02-20T09:55:53Z</cp:lastPrinted>
  <dcterms:created xsi:type="dcterms:W3CDTF">2022-03-07T05:20:55Z</dcterms:created>
  <dcterms:modified xsi:type="dcterms:W3CDTF">2026-02-20T10:00:58Z</dcterms:modified>
</cp:coreProperties>
</file>